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<sst xmlns="http://schemas.openxmlformats.org/spreadsheetml/2006/main" count="17" uniqueCount="17">
  <si>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Northland Regional Freshwater Hui Cost Breakdown</t>
  </si>
  <si>
    <t>Cost per unit</t>
  </si>
  <si>
    <t>Total</t>
  </si>
  <si>
    <t>Unit</t>
  </si>
  <si>
    <t>Item Description</t>
  </si>
  <si>
    <t>Venue Hire</t>
  </si>
  <si>
    <t xml:space="preserve">Catering for lunch for 50 people </t>
  </si>
  <si>
    <t>Catering for morning tea and afternoon tea for 50 people</t>
  </si>
  <si>
    <t>GST</t>
  </si>
  <si>
    <t>TOTAL</t>
  </si>
  <si>
    <t>Consultancy hours for WBC coordinator/s planning and delivery and follow up time (writing proceedings and having debrief) of hui</t>
  </si>
  <si>
    <t>You can charge a koha or registration cost to recover some of these costs or to contribute money to a suitable cause e.g. To keep the hui network alive or a local freshwater action funding project.</t>
  </si>
  <si>
    <t>Mileage (kilometres) to cover WBC coordinator's travel costs into meetings and hui</t>
  </si>
  <si>
    <t>TOTAL (excld GST)</t>
  </si>
  <si>
    <t>Based on the Northland model</t>
  </si>
  <si>
    <t>Koha or gifts for guest speakers</t>
  </si>
  <si>
    <t>Resources e.g. Name badges, stationary, action notebooks etc.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</si>
</sst>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5" fillId="8" borderId="10" xfId="0" applyFont="1" applyFill="1" applyBorder="1" applyAlignment="1">
      <alignment/>
    </xf>
    <xf numFmtId="0" fontId="35" fillId="8" borderId="11" xfId="0" applyFont="1" applyFill="1" applyBorder="1" applyAlignment="1">
      <alignment/>
    </xf>
    <xf numFmtId="0" fontId="0" fillId="0" borderId="12" xfId="0" applyBorder="1" applyAlignment="1">
      <alignment/>
    </xf>
    <xf numFmtId="0" fontId="35" fillId="8" borderId="13" xfId="0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35" fillId="33" borderId="15" xfId="0" applyNumberFormat="1" applyFont="1" applyFill="1" applyBorder="1" applyAlignment="1">
      <alignment/>
    </xf>
    <xf numFmtId="164" fontId="0" fillId="34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35" fillId="33" borderId="17" xfId="0" applyNumberFormat="1" applyFont="1" applyFill="1" applyBorder="1" applyAlignment="1">
      <alignment/>
    </xf>
    <xf numFmtId="164" fontId="0" fillId="33" borderId="18" xfId="0" applyNumberFormat="1" applyFill="1" applyBorder="1" applyAlignment="1">
      <alignment/>
    </xf>
    <xf numFmtId="0" fontId="35" fillId="34" borderId="19" xfId="0" applyFont="1" applyFill="1" applyBorder="1" applyAlignment="1">
      <alignment horizontal="right"/>
    </xf>
    <xf numFmtId="0" fontId="35" fillId="33" borderId="20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wrapText="1"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wrapText="1"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79.140625" style="0" customWidth="1"/>
    <col min="3" max="3" width="17.421875" style="0" customWidth="1"/>
    <col min="4" max="4" width="14.28125" style="0" customWidth="1"/>
  </cols>
  <sheetData>
    <row r="1" ht="21">
      <c r="A1" s="2" t="s">
        <v>0</v>
      </c>
    </row>
    <row r="2" ht="15.75" thickBot="1">
      <c r="B2" s="31" t="s">
        <v>14</v>
      </c>
    </row>
    <row r="3" spans="1:4" s="1" customFormat="1" ht="15">
      <c r="A3" s="3" t="s">
        <v>3</v>
      </c>
      <c r="B3" s="6" t="s">
        <v>4</v>
      </c>
      <c r="C3" s="6" t="s">
        <v>1</v>
      </c>
      <c r="D3" s="4" t="s">
        <v>2</v>
      </c>
    </row>
    <row r="4" spans="1:4" ht="30">
      <c r="A4" s="18">
        <v>100</v>
      </c>
      <c r="B4" s="19" t="s">
        <v>10</v>
      </c>
      <c r="C4" s="20">
        <v>30</v>
      </c>
      <c r="D4" s="7">
        <f>A4*C4</f>
        <v>3000</v>
      </c>
    </row>
    <row r="5" spans="1:4" ht="15">
      <c r="A5" s="18">
        <v>500</v>
      </c>
      <c r="B5" s="19" t="s">
        <v>12</v>
      </c>
      <c r="C5" s="20">
        <v>0.64</v>
      </c>
      <c r="D5" s="7">
        <f>A5*C5</f>
        <v>320</v>
      </c>
    </row>
    <row r="6" spans="1:4" ht="15">
      <c r="A6" s="21"/>
      <c r="B6" s="22" t="s">
        <v>5</v>
      </c>
      <c r="C6" s="23">
        <v>250</v>
      </c>
      <c r="D6" s="24">
        <f>C6</f>
        <v>250</v>
      </c>
    </row>
    <row r="7" spans="1:4" ht="15">
      <c r="A7" s="18">
        <v>50</v>
      </c>
      <c r="B7" s="19" t="s">
        <v>6</v>
      </c>
      <c r="C7" s="20">
        <v>12</v>
      </c>
      <c r="D7" s="7">
        <f>A7*C7</f>
        <v>600</v>
      </c>
    </row>
    <row r="8" spans="1:4" ht="15">
      <c r="A8" s="25">
        <v>50</v>
      </c>
      <c r="B8" s="26" t="s">
        <v>7</v>
      </c>
      <c r="C8" s="27">
        <v>4</v>
      </c>
      <c r="D8" s="28">
        <f>A8*C8</f>
        <v>200</v>
      </c>
    </row>
    <row r="9" spans="1:4" ht="15">
      <c r="A9" s="32"/>
      <c r="B9" s="33" t="s">
        <v>15</v>
      </c>
      <c r="C9" s="34">
        <v>200</v>
      </c>
      <c r="D9" s="35">
        <v>200</v>
      </c>
    </row>
    <row r="10" spans="1:4" ht="15.75" thickBot="1">
      <c r="A10" s="5"/>
      <c r="B10" s="17" t="s">
        <v>16</v>
      </c>
      <c r="C10" s="11"/>
      <c r="D10" s="12">
        <v>430</v>
      </c>
    </row>
    <row r="11" spans="1:4" ht="15">
      <c r="A11" s="10"/>
      <c r="B11" s="10"/>
      <c r="C11" s="13" t="s">
        <v>13</v>
      </c>
      <c r="D11" s="14">
        <f>SUM(D4:D10)</f>
        <v>5000</v>
      </c>
    </row>
    <row r="12" spans="1:4" ht="15">
      <c r="A12" s="10"/>
      <c r="B12" s="10"/>
      <c r="C12" s="15" t="s">
        <v>8</v>
      </c>
      <c r="D12" s="9">
        <f>D11*15/100</f>
        <v>750</v>
      </c>
    </row>
    <row r="13" spans="1:4" ht="15.75" thickBot="1">
      <c r="A13" s="10"/>
      <c r="B13" s="10"/>
      <c r="C13" s="16" t="s">
        <v>9</v>
      </c>
      <c r="D13" s="8">
        <f>SUM(D11:D12)</f>
        <v>5750</v>
      </c>
    </row>
    <row r="15" spans="1:4" ht="45">
      <c r="A15" s="29"/>
      <c r="B15" s="29" t="s">
        <v>11</v>
      </c>
      <c r="C15" s="29"/>
      <c r="D15" s="30"/>
    </row>
    <row r="16" spans="1:4" ht="15">
      <c r="A16" s="30"/>
      <c r="B16" s="30"/>
      <c r="C16" s="30"/>
      <c r="D16" s="30"/>
    </row>
  </sheetData>
  <sheetProtection/>
  <printOptions/>
  <pageMargins left="0.7" right="0.7" top="0.75" bottom="0.75" header="0.3" footer="0.3"/>
  <pageSetup horizontalDpi="600" verticalDpi="600" orientation="landscape" paperSize="9" r:id="rId1"/>
  <ignoredErrors>
    <ignoredError sqref="D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Jones</dc:creator>
  <cp:keywords/>
  <dc:description/>
  <cp:lastModifiedBy>Kim Jones</cp:lastModifiedBy>
  <dcterms:created xsi:type="dcterms:W3CDTF">2013-06-23T21:38:46Z</dcterms:created>
  <dcterms:modified xsi:type="dcterms:W3CDTF">2013-06-24T00:35:45Z</dcterms:modified>
  <cp:category/>
  <cp:version/>
  <cp:contentType/>
  <cp:contentStatus/>
</cp:coreProperties>
</file>